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17F00D5A-E434-449B-A08B-E0A4699330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15" i="1"/>
  <c r="B22" i="1"/>
  <c r="C11" i="1"/>
  <c r="B13" i="1" l="1"/>
</calcChain>
</file>

<file path=xl/sharedStrings.xml><?xml version="1.0" encoding="utf-8"?>
<sst xmlns="http://schemas.openxmlformats.org/spreadsheetml/2006/main" count="25" uniqueCount="21">
  <si>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</si>
  <si>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</si>
  <si>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</si>
  <si>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</si>
  <si>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</si>
  <si>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</si>
  <si>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</si>
  <si>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</si>
  <si>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06.05.2025.</t>
  </si>
  <si>
    <t>MATERIJALNI I OSTALI TROŠKOVI -  07E I 07F</t>
  </si>
  <si>
    <t>PROVIZIJA UPRAVE ZA TREZOR</t>
  </si>
  <si>
    <t>07.05.2025.</t>
  </si>
  <si>
    <t>IZVOD  BR. 101</t>
  </si>
  <si>
    <t>ENERGENTI 07C</t>
  </si>
  <si>
    <t>NIS GAZPROMNEFT AD NOVI SAD</t>
  </si>
  <si>
    <r>
      <t xml:space="preserve">NLB KOMERCIJALNA BANKA  - </t>
    </r>
    <r>
      <rPr>
        <b/>
        <sz val="11"/>
        <rFont val="Calibri"/>
        <family val="2"/>
        <scheme val="minor"/>
      </rPr>
      <t>POVRAĆAJ SREDSTAVA</t>
    </r>
  </si>
  <si>
    <t xml:space="preserve">OTP BANKA BEOGRAD - PREVOZ SPECIJALIZANATA  03-2025 </t>
  </si>
  <si>
    <r>
      <t xml:space="preserve">MUP BEOGRAD -NAKNADA ZA REGISTRACIONU NALEPNICU LE059-IG - </t>
    </r>
    <r>
      <rPr>
        <b/>
        <sz val="11"/>
        <rFont val="Calibri"/>
        <family val="2"/>
        <scheme val="minor"/>
      </rPr>
      <t>SA POZICIJE UPL. ZA MOBILNI</t>
    </r>
  </si>
  <si>
    <r>
      <t xml:space="preserve">WIENER STADTISCHE OSIGURANJE - REGISTRACIJA VOZILA LE059-IG - </t>
    </r>
    <r>
      <rPr>
        <b/>
        <sz val="11"/>
        <rFont val="Calibri"/>
        <family val="2"/>
        <scheme val="minor"/>
      </rPr>
      <t>SA POZICIJE UPL. ZA MOBILNI</t>
    </r>
  </si>
  <si>
    <t>DNEVNICE 03-2025 SANITETSKI PREVOZ</t>
  </si>
  <si>
    <t>DNEVNICE 03-2025 OSTALI PREVOZ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</si>
</sst>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  <xf numFmtId="0" fontId="60" fillId="0" borderId="16" xfId="0" applyFont="1" applyBorder="1"/>
    <xf numFmtId="4" fontId="59" fillId="0" borderId="17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D13" sqref="D13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1688225.7</v>
      </c>
    </row>
    <row r="8" spans="1:3" x14ac:dyDescent="0.25">
      <c r="A8" s="4" t="s">
        <v>2</v>
      </c>
      <c r="B8" s="7" t="s">
        <v>8</v>
      </c>
      <c r="C8" s="5">
        <v>2417643.0699999998</v>
      </c>
    </row>
    <row r="9" spans="1:3" x14ac:dyDescent="0.25">
      <c r="A9" s="4" t="s">
        <v>7</v>
      </c>
      <c r="B9" s="7" t="s">
        <v>11</v>
      </c>
      <c r="C9" s="5">
        <v>369</v>
      </c>
    </row>
    <row r="10" spans="1:3" x14ac:dyDescent="0.25">
      <c r="A10" s="4" t="s">
        <v>5</v>
      </c>
      <c r="B10" s="7" t="s">
        <v>11</v>
      </c>
      <c r="C10" s="5">
        <v>729786.37</v>
      </c>
    </row>
    <row r="11" spans="1:3" x14ac:dyDescent="0.25">
      <c r="B11" s="7" t="s">
        <v>11</v>
      </c>
      <c r="C11" s="5">
        <f>C8+C9-C10</f>
        <v>1688225.6999999997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07.05.2025.</v>
      </c>
      <c r="C13" s="6"/>
    </row>
    <row r="14" spans="1:3" ht="17.25" customHeight="1" x14ac:dyDescent="0.25"/>
    <row r="15" spans="1:3" s="1" customFormat="1" x14ac:dyDescent="0.25">
      <c r="A15" s="11" t="s">
        <v>9</v>
      </c>
      <c r="B15" s="12">
        <f>SUM(B16:B21)</f>
        <v>384859.85</v>
      </c>
      <c r="C15" s="10"/>
    </row>
    <row r="16" spans="1:3" x14ac:dyDescent="0.25">
      <c r="A16" s="13" t="s">
        <v>17</v>
      </c>
      <c r="B16" s="14">
        <v>7960</v>
      </c>
    </row>
    <row r="17" spans="1:3" x14ac:dyDescent="0.25">
      <c r="A17" s="13" t="s">
        <v>18</v>
      </c>
      <c r="B17" s="14">
        <v>21030.29</v>
      </c>
    </row>
    <row r="18" spans="1:3" x14ac:dyDescent="0.25">
      <c r="A18" s="13" t="s">
        <v>19</v>
      </c>
      <c r="B18" s="14">
        <v>234477.18</v>
      </c>
    </row>
    <row r="19" spans="1:3" x14ac:dyDescent="0.25">
      <c r="A19" s="13" t="s">
        <v>20</v>
      </c>
      <c r="B19" s="14">
        <v>90765.36</v>
      </c>
    </row>
    <row r="20" spans="1:3" x14ac:dyDescent="0.25">
      <c r="A20" s="13" t="s">
        <v>16</v>
      </c>
      <c r="B20" s="14">
        <v>19920</v>
      </c>
    </row>
    <row r="21" spans="1:3" x14ac:dyDescent="0.25">
      <c r="A21" s="15" t="s">
        <v>10</v>
      </c>
      <c r="B21" s="16">
        <v>10707.02</v>
      </c>
    </row>
    <row r="22" spans="1:3" s="1" customFormat="1" x14ac:dyDescent="0.25">
      <c r="A22" s="11" t="s">
        <v>13</v>
      </c>
      <c r="B22" s="12">
        <f>B23</f>
        <v>329628.78999999998</v>
      </c>
      <c r="C22" s="10"/>
    </row>
    <row r="23" spans="1:3" x14ac:dyDescent="0.25">
      <c r="A23" s="15" t="s">
        <v>14</v>
      </c>
      <c r="B23" s="16">
        <v>329628.78999999998</v>
      </c>
    </row>
    <row r="24" spans="1:3" x14ac:dyDescent="0.25">
      <c r="A24" s="17" t="s">
        <v>15</v>
      </c>
      <c r="B24" s="18">
        <v>15297.73</v>
      </c>
    </row>
    <row r="25" spans="1:3" x14ac:dyDescent="0.25">
      <c r="B25" s="9">
        <f>B24+B22+B15</f>
        <v>729786.36999999988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2025-05-08T05:01:01Z</dcterms:modified>
</cp:coreProperties>
</file>